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CUENTA PÚBLICA\CUENTA PÚBLICA 2023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0" yWindow="0" windowWidth="25200" windowHeight="11280"/>
  </bookViews>
  <sheets>
    <sheet name="EAEPE_COG" sheetId="1" r:id="rId1"/>
  </sheets>
  <definedNames>
    <definedName name="ANEXO">#REF!</definedName>
    <definedName name="_xlnm.Print_Area" localSheetId="0">EAEPE_COG!$A$1:$H$81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22" i="1"/>
  <c r="H20" i="1"/>
  <c r="H15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E21" i="1"/>
  <c r="H21" i="1" s="1"/>
  <c r="E20" i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G81" i="1" l="1"/>
  <c r="F81" i="1"/>
  <c r="E27" i="1"/>
  <c r="H27" i="1" s="1"/>
  <c r="E17" i="1"/>
  <c r="H17" i="1" s="1"/>
  <c r="D81" i="1"/>
  <c r="E37" i="1"/>
  <c r="H37" i="1" s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<sst xmlns="http://schemas.openxmlformats.org/spreadsheetml/2006/main" count="88" uniqueCount="88">
  <si>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</si>
  <si>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</si>
  <si>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</si>
  <si>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</si>
  <si>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</si>
  <si>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</si>
  <si>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</si>
  <si>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</si>
  <si>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</si>
  <si>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</si>
  <si>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</si>
  <si>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</si>
  <si>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</si>
  <si>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</si>
  <si>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</si>
  <si>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</si>
  <si>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</si>
  <si>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</si>
  <si>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</si>
  <si>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</si>
  <si>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</si>
  <si>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</si>
  <si>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</si>
  <si>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</si>
  <si>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</si>
  <si>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</si>
  <si>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</si>
  <si>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</si>
  <si>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</si>
  <si>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</si>
  <si>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</si>
  <si>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</si>
  <si>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</si>
  <si>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</si>
  <si>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</si>
  <si>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</si>
  <si>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</si>
  <si>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</si>
  <si>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</si>
  <si>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</si>
  <si>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</si>
  <si>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</si>
  <si>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</si>
  <si>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</si>
  <si>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</si>
  <si>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</si>
  <si>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</si>
  <si>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</si>
  <si>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</si>
  <si>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</si>
  <si>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</si>
  <si>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</si>
  <si>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</si>
  <si>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</si>
  <si>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</si>
  <si>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</si>
  <si>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</si>
  <si>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</si>
  <si>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</si>
  <si>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</si>
  <si>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</si>
  <si>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</si>
  <si>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</si>
  <si>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</si>
  <si>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</si>
  <si>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</si>
  <si>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</si>
  <si>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</si>
  <si>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</si>
  <si>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</si>
  <si>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</si>
  <si>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</si>
  <si>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</si>
  <si>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</si>
  <si>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</si>
  <si>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</si>
  <si>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</si>
  <si>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</si>
  <si>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</si>
  <si>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</si>
  <si>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</si>
  <si>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</si>
  <si>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</si>
  <si>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</si>
  <si>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</si>
  <si>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</si>
  <si>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Instituto Chihuahuense de Educación para los Adultos</t>
  </si>
  <si>
    <t>Del 01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</si>
</sst>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I205"/>
  <sheetViews>
    <sheetView tabSelected="1" topLeftCell="A4" zoomScale="80" zoomScaleNormal="80" workbookViewId="0">
      <selection activeCell="K17" sqref="K16:K17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7.85546875" style="1" bestFit="1" customWidth="1"/>
    <col min="4" max="4" width="16" style="1" bestFit="1" customWidth="1"/>
    <col min="5" max="8" width="17.8554687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65941753.449999996</v>
      </c>
      <c r="D9" s="16">
        <f>SUM(D10:D16)</f>
        <v>4307712.99</v>
      </c>
      <c r="E9" s="16">
        <f t="shared" ref="E9:E26" si="0">C9+D9</f>
        <v>70249466.439999998</v>
      </c>
      <c r="F9" s="16">
        <f>SUM(F10:F16)</f>
        <v>70249466.439999998</v>
      </c>
      <c r="G9" s="16">
        <f>SUM(G10:G16)</f>
        <v>70249466.439999998</v>
      </c>
      <c r="H9" s="16">
        <f t="shared" ref="H9:H40" si="1">E9-F9</f>
        <v>0</v>
      </c>
    </row>
    <row r="10" spans="2:9" ht="12" customHeight="1" x14ac:dyDescent="0.2">
      <c r="B10" s="11" t="s">
        <v>14</v>
      </c>
      <c r="C10" s="12">
        <v>20423892</v>
      </c>
      <c r="D10" s="13">
        <v>494605.17</v>
      </c>
      <c r="E10" s="18">
        <f t="shared" si="0"/>
        <v>20918497.170000002</v>
      </c>
      <c r="F10" s="12">
        <v>20918497.170000002</v>
      </c>
      <c r="G10" s="13">
        <v>20918497.170000002</v>
      </c>
      <c r="H10" s="20">
        <f t="shared" si="1"/>
        <v>0</v>
      </c>
    </row>
    <row r="11" spans="2:9" ht="12" customHeight="1" x14ac:dyDescent="0.2">
      <c r="B11" s="11" t="s">
        <v>15</v>
      </c>
      <c r="C11" s="12">
        <v>2873645.34</v>
      </c>
      <c r="D11" s="13">
        <v>-374884.36</v>
      </c>
      <c r="E11" s="18">
        <f t="shared" si="0"/>
        <v>2498760.98</v>
      </c>
      <c r="F11" s="12">
        <v>2498760.98</v>
      </c>
      <c r="G11" s="13">
        <v>2498760.98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5976737.04</v>
      </c>
      <c r="D12" s="13">
        <v>-114528.5</v>
      </c>
      <c r="E12" s="18">
        <f t="shared" si="0"/>
        <v>5862208.54</v>
      </c>
      <c r="F12" s="12">
        <v>5862208.54</v>
      </c>
      <c r="G12" s="13">
        <v>5862208.54</v>
      </c>
      <c r="H12" s="20">
        <f t="shared" si="1"/>
        <v>0</v>
      </c>
    </row>
    <row r="13" spans="2:9" ht="12" customHeight="1" x14ac:dyDescent="0.2">
      <c r="B13" s="11" t="s">
        <v>17</v>
      </c>
      <c r="C13" s="12">
        <v>8596011.1600000001</v>
      </c>
      <c r="D13" s="13">
        <v>-1646031.31</v>
      </c>
      <c r="E13" s="18">
        <f>C13+D13</f>
        <v>6949979.8499999996</v>
      </c>
      <c r="F13" s="12">
        <v>6949979.8499999996</v>
      </c>
      <c r="G13" s="13">
        <v>6949979.8499999996</v>
      </c>
      <c r="H13" s="20">
        <f t="shared" si="1"/>
        <v>0</v>
      </c>
    </row>
    <row r="14" spans="2:9" ht="12" customHeight="1" x14ac:dyDescent="0.2">
      <c r="B14" s="11" t="s">
        <v>18</v>
      </c>
      <c r="C14" s="12">
        <v>22897591.949999999</v>
      </c>
      <c r="D14" s="13">
        <v>1874615.52</v>
      </c>
      <c r="E14" s="18">
        <f t="shared" si="0"/>
        <v>24772207.469999999</v>
      </c>
      <c r="F14" s="12">
        <v>24772207.469999999</v>
      </c>
      <c r="G14" s="13">
        <v>24772207.469999999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3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5173875.96</v>
      </c>
      <c r="D16" s="13">
        <v>4073936.47</v>
      </c>
      <c r="E16" s="18">
        <f t="shared" si="0"/>
        <v>9247812.4299999997</v>
      </c>
      <c r="F16" s="12">
        <v>9247812.4299999997</v>
      </c>
      <c r="G16" s="13">
        <v>9247812.4299999997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7951435</v>
      </c>
      <c r="D17" s="16">
        <f>SUM(D18:D26)</f>
        <v>1605738.1300000001</v>
      </c>
      <c r="E17" s="16">
        <f t="shared" si="0"/>
        <v>9557173.1300000008</v>
      </c>
      <c r="F17" s="16">
        <f>SUM(F18:F26)</f>
        <v>9557173.1300000008</v>
      </c>
      <c r="G17" s="16">
        <f>SUM(G18:G26)</f>
        <v>9557173.1300000008</v>
      </c>
      <c r="H17" s="16">
        <f t="shared" si="1"/>
        <v>0</v>
      </c>
    </row>
    <row r="18" spans="2:8" ht="24" x14ac:dyDescent="0.2">
      <c r="B18" s="9" t="s">
        <v>22</v>
      </c>
      <c r="C18" s="12">
        <v>945000</v>
      </c>
      <c r="D18" s="13">
        <v>663285.97</v>
      </c>
      <c r="E18" s="18">
        <f t="shared" si="0"/>
        <v>1608285.97</v>
      </c>
      <c r="F18" s="12">
        <v>1608285.97</v>
      </c>
      <c r="G18" s="12">
        <v>1608285.97</v>
      </c>
      <c r="H18" s="20">
        <f t="shared" si="1"/>
        <v>0</v>
      </c>
    </row>
    <row r="19" spans="2:8" ht="12" customHeight="1" x14ac:dyDescent="0.2">
      <c r="B19" s="9" t="s">
        <v>23</v>
      </c>
      <c r="C19" s="12">
        <v>0</v>
      </c>
      <c r="D19" s="13">
        <v>0</v>
      </c>
      <c r="E19" s="18">
        <f t="shared" si="0"/>
        <v>0</v>
      </c>
      <c r="F19" s="12">
        <v>0</v>
      </c>
      <c r="G19" s="12">
        <v>0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16000</v>
      </c>
      <c r="D21" s="13">
        <v>9054.43</v>
      </c>
      <c r="E21" s="18">
        <f t="shared" si="0"/>
        <v>25054.43</v>
      </c>
      <c r="F21" s="12">
        <v>25054.43</v>
      </c>
      <c r="G21" s="12">
        <v>25054.43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6665435</v>
      </c>
      <c r="D23" s="13">
        <v>656084.56000000006</v>
      </c>
      <c r="E23" s="18">
        <f t="shared" si="0"/>
        <v>7321519.5600000005</v>
      </c>
      <c r="F23" s="12">
        <v>7321519.5600000005</v>
      </c>
      <c r="G23" s="12">
        <v>7321519.5600000005</v>
      </c>
      <c r="H23" s="20">
        <f t="shared" si="1"/>
        <v>0</v>
      </c>
    </row>
    <row r="24" spans="2:8" ht="12" customHeight="1" x14ac:dyDescent="0.2">
      <c r="B24" s="9" t="s">
        <v>28</v>
      </c>
      <c r="C24" s="12">
        <v>85000</v>
      </c>
      <c r="D24" s="13">
        <v>244713.59</v>
      </c>
      <c r="E24" s="18">
        <f t="shared" si="0"/>
        <v>329713.58999999997</v>
      </c>
      <c r="F24" s="12">
        <v>329713.58999999997</v>
      </c>
      <c r="G24" s="12">
        <v>329713.58999999997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240000</v>
      </c>
      <c r="D26" s="13">
        <v>32599.58</v>
      </c>
      <c r="E26" s="18">
        <f t="shared" si="0"/>
        <v>272599.58</v>
      </c>
      <c r="F26" s="12">
        <v>272599.58</v>
      </c>
      <c r="G26" s="12">
        <v>272599.58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17150654.129999999</v>
      </c>
      <c r="D27" s="16">
        <f>SUM(D28:D36)</f>
        <v>-220679.93999999994</v>
      </c>
      <c r="E27" s="16">
        <f>D27+C27</f>
        <v>16929974.189999998</v>
      </c>
      <c r="F27" s="16">
        <f>SUM(F28:F36)</f>
        <v>16929974.189999998</v>
      </c>
      <c r="G27" s="16">
        <f>SUM(G28:G36)</f>
        <v>16929974.189999998</v>
      </c>
      <c r="H27" s="16">
        <f t="shared" si="1"/>
        <v>0</v>
      </c>
    </row>
    <row r="28" spans="2:8" x14ac:dyDescent="0.2">
      <c r="B28" s="9" t="s">
        <v>32</v>
      </c>
      <c r="C28" s="12">
        <v>1405272</v>
      </c>
      <c r="D28" s="13">
        <v>365433.48</v>
      </c>
      <c r="E28" s="18">
        <f t="shared" ref="E28:E36" si="2">C28+D28</f>
        <v>1770705.48</v>
      </c>
      <c r="F28" s="12">
        <v>1770705.48</v>
      </c>
      <c r="G28" s="12">
        <v>1770705.48</v>
      </c>
      <c r="H28" s="20">
        <f t="shared" si="1"/>
        <v>0</v>
      </c>
    </row>
    <row r="29" spans="2:8" x14ac:dyDescent="0.2">
      <c r="B29" s="9" t="s">
        <v>33</v>
      </c>
      <c r="C29" s="12">
        <v>5482668</v>
      </c>
      <c r="D29" s="13">
        <v>-3640.54</v>
      </c>
      <c r="E29" s="18">
        <f t="shared" si="2"/>
        <v>5479027.46</v>
      </c>
      <c r="F29" s="12">
        <v>5479027.46</v>
      </c>
      <c r="G29" s="12">
        <v>5479027.46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4947906.13</v>
      </c>
      <c r="D30" s="13">
        <v>55126.06</v>
      </c>
      <c r="E30" s="18">
        <f t="shared" si="2"/>
        <v>5003032.1899999995</v>
      </c>
      <c r="F30" s="12">
        <v>5003032.1899999995</v>
      </c>
      <c r="G30" s="12">
        <v>5003032.1899999995</v>
      </c>
      <c r="H30" s="20">
        <f t="shared" si="1"/>
        <v>0</v>
      </c>
    </row>
    <row r="31" spans="2:8" x14ac:dyDescent="0.2">
      <c r="B31" s="9" t="s">
        <v>35</v>
      </c>
      <c r="C31" s="12">
        <v>455200</v>
      </c>
      <c r="D31" s="13">
        <v>-33469.589999999997</v>
      </c>
      <c r="E31" s="18">
        <f t="shared" si="2"/>
        <v>421730.41000000003</v>
      </c>
      <c r="F31" s="12">
        <v>421730.41000000003</v>
      </c>
      <c r="G31" s="12">
        <v>421730.41000000003</v>
      </c>
      <c r="H31" s="20">
        <f t="shared" si="1"/>
        <v>0</v>
      </c>
    </row>
    <row r="32" spans="2:8" ht="24" x14ac:dyDescent="0.2">
      <c r="B32" s="9" t="s">
        <v>36</v>
      </c>
      <c r="C32" s="12">
        <v>1380000</v>
      </c>
      <c r="D32" s="13">
        <v>186174.7</v>
      </c>
      <c r="E32" s="18">
        <f t="shared" si="2"/>
        <v>1566174.7</v>
      </c>
      <c r="F32" s="12">
        <v>1566174.7</v>
      </c>
      <c r="G32" s="12">
        <v>1566174.7</v>
      </c>
      <c r="H32" s="20">
        <f t="shared" si="1"/>
        <v>0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1282688</v>
      </c>
      <c r="D34" s="13">
        <v>791752.7</v>
      </c>
      <c r="E34" s="18">
        <f t="shared" si="2"/>
        <v>2074440.7</v>
      </c>
      <c r="F34" s="12">
        <v>2074440.7</v>
      </c>
      <c r="G34" s="12">
        <v>2074440.7</v>
      </c>
      <c r="H34" s="20">
        <f t="shared" si="1"/>
        <v>0</v>
      </c>
    </row>
    <row r="35" spans="2:8" x14ac:dyDescent="0.2">
      <c r="B35" s="9" t="s">
        <v>39</v>
      </c>
      <c r="C35" s="12">
        <v>488920</v>
      </c>
      <c r="D35" s="13">
        <v>46431.47</v>
      </c>
      <c r="E35" s="18">
        <f t="shared" si="2"/>
        <v>535351.47</v>
      </c>
      <c r="F35" s="12">
        <v>535351.47</v>
      </c>
      <c r="G35" s="12">
        <v>535351.47</v>
      </c>
      <c r="H35" s="20">
        <f t="shared" si="1"/>
        <v>0</v>
      </c>
    </row>
    <row r="36" spans="2:8" x14ac:dyDescent="0.2">
      <c r="B36" s="9" t="s">
        <v>40</v>
      </c>
      <c r="C36" s="12">
        <v>1708000</v>
      </c>
      <c r="D36" s="13">
        <v>-1628488.22</v>
      </c>
      <c r="E36" s="18">
        <f t="shared" si="2"/>
        <v>79511.780000000028</v>
      </c>
      <c r="F36" s="12">
        <v>79511.780000000028</v>
      </c>
      <c r="G36" s="12">
        <v>79511.780000000028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49315748</v>
      </c>
      <c r="D37" s="16">
        <f>SUM(D38:D46)</f>
        <v>-11696111</v>
      </c>
      <c r="E37" s="16">
        <f>C37+D37</f>
        <v>37619637</v>
      </c>
      <c r="F37" s="16">
        <f>SUM(F38:F46)</f>
        <v>37619637</v>
      </c>
      <c r="G37" s="16">
        <f>SUM(G38:G46)</f>
        <v>37619637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49315748</v>
      </c>
      <c r="D40" s="13">
        <v>-11696111</v>
      </c>
      <c r="E40" s="18">
        <f t="shared" si="3"/>
        <v>37619637</v>
      </c>
      <c r="F40" s="12">
        <v>37619637</v>
      </c>
      <c r="G40" s="12">
        <v>37619637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140359590.57999998</v>
      </c>
      <c r="D81" s="22">
        <f>SUM(D73,D69,D61,D57,D47,D37,D27,D17,D9)</f>
        <v>-6003339.8199999984</v>
      </c>
      <c r="E81" s="22">
        <f>C81+D81</f>
        <v>134356250.75999999</v>
      </c>
      <c r="F81" s="22">
        <f>SUM(F73,F69,F61,F57,F47,F37,F17,F27,F9)</f>
        <v>134356250.75999999</v>
      </c>
      <c r="G81" s="22">
        <f>SUM(G73,G69,G61,G57,G47,G37,G27,G17,G9)</f>
        <v>134356250.75999999</v>
      </c>
      <c r="H81" s="22">
        <f t="shared" si="5"/>
        <v>0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25" right="0.25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final final</cp:lastModifiedBy>
  <cp:lastPrinted>2024-01-29T17:55:32Z</cp:lastPrinted>
  <dcterms:created xsi:type="dcterms:W3CDTF">2019-12-04T16:22:52Z</dcterms:created>
  <dcterms:modified xsi:type="dcterms:W3CDTF">2024-01-29T17:57:41Z</dcterms:modified>
</cp:coreProperties>
</file>